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ирилл\Desktop\статьи\"/>
    </mc:Choice>
  </mc:AlternateContent>
  <bookViews>
    <workbookView xWindow="0" yWindow="0" windowWidth="28800" windowHeight="12000" tabRatio="575"/>
  </bookViews>
  <sheets>
    <sheet name="График" sheetId="30" r:id="rId1"/>
    <sheet name="Лист1" sheetId="31" r:id="rId2"/>
  </sheets>
  <definedNames>
    <definedName name="_xlnm._FilterDatabase" localSheetId="0" hidden="1">График!$A$13:$U$38</definedName>
    <definedName name="_xlnm.Print_Titles" localSheetId="0">График!$11:$13</definedName>
    <definedName name="_xlnm.Print_Area" localSheetId="0">График!$A$1:$U$51</definedName>
    <definedName name="полная" localSheetId="0">#REF!</definedName>
    <definedName name="полная">#REF!</definedName>
    <definedName name="половина" localSheetId="0">#REF!</definedName>
    <definedName name="половина">#REF!</definedName>
  </definedNames>
  <calcPr calcId="152511" refMode="R1C1" fullPrecision="0"/>
</workbook>
</file>

<file path=xl/calcChain.xml><?xml version="1.0" encoding="utf-8"?>
<calcChain xmlns="http://schemas.openxmlformats.org/spreadsheetml/2006/main">
  <c r="D35" i="30" l="1"/>
  <c r="D34" i="30"/>
  <c r="D30" i="30"/>
  <c r="D28" i="30"/>
  <c r="D26" i="30"/>
</calcChain>
</file>

<file path=xl/sharedStrings.xml><?xml version="1.0" encoding="utf-8"?>
<sst xmlns="http://schemas.openxmlformats.org/spreadsheetml/2006/main" count="94" uniqueCount="61">
  <si>
    <t>Примечание</t>
  </si>
  <si>
    <t>№ п/п</t>
  </si>
  <si>
    <t>Ед. изм.</t>
  </si>
  <si>
    <t>Наименование</t>
  </si>
  <si>
    <t>Объем</t>
  </si>
  <si>
    <t xml:space="preserve">ГРАФИК ПРОИЗВОДСТВА РАБОТ </t>
  </si>
  <si>
    <t>Сроки производства работ с указанием объема работ</t>
  </si>
  <si>
    <t>1</t>
  </si>
  <si>
    <t>2</t>
  </si>
  <si>
    <t>Пандус ПК4+22,1(боковое)</t>
  </si>
  <si>
    <t>Пандус ПК3+94,3(боковое)</t>
  </si>
  <si>
    <t>Лестничный спуск на остановке ПК4+4,3 1 шт.( боковое)</t>
  </si>
  <si>
    <t>Лестничные спуски у драмтеатра  4 шт.(боковое)</t>
  </si>
  <si>
    <t>Лестничный спуск на остановке ПК4+4,3 1 шт.( центральное)</t>
  </si>
  <si>
    <t>Ограждение боковое</t>
  </si>
  <si>
    <t>Ограждение центральное</t>
  </si>
  <si>
    <t>3</t>
  </si>
  <si>
    <t>Ограждения боковые(разрез 1-1)</t>
  </si>
  <si>
    <t>Ограждения боковые(разрез 3-3)</t>
  </si>
  <si>
    <t>Ограждение центральное( разрез 1-1)</t>
  </si>
  <si>
    <t>Ограждение центральное(разрез 3-3)</t>
  </si>
  <si>
    <t>пог.м.</t>
  </si>
  <si>
    <t>на выполнение комплекса работ по устройству наружного освещения, кабельной сети и декоративной подсветки</t>
  </si>
  <si>
    <t>Наружное освещение Зоологический переулок</t>
  </si>
  <si>
    <t>Мытнинская наб. Наружное освещение</t>
  </si>
  <si>
    <t>Монтаж аппаратуры АПВ АСУНО "АВРОРА"</t>
  </si>
  <si>
    <t>шт</t>
  </si>
  <si>
    <t>м</t>
  </si>
  <si>
    <t xml:space="preserve">ПНР </t>
  </si>
  <si>
    <t>Монтаж КЛ пер.Зоологический (уч.4-10/4-1)</t>
  </si>
  <si>
    <t>Монтаж КЛ пер.Зоологический (уч.4-10/4-5)</t>
  </si>
  <si>
    <t>Монтаж опор освещения (фундаменты,кронштейны, светильники, расключение) уч.4-10/4-1</t>
  </si>
  <si>
    <t>Монтаж опор освещения (фундаменты,кронштейны, светильники, расключение) уч.4-10/4-5</t>
  </si>
  <si>
    <t>Монтаж КЛ (оп.5-1/5-20)</t>
  </si>
  <si>
    <t>Монтаж опор освещения (фундаменты,кронштейны, светильники, расключение) уч.5-1/5-20</t>
  </si>
  <si>
    <t>Монтаж КЛ (WALKIE CAR230)</t>
  </si>
  <si>
    <t>Монтаж  светильников  (WALKIE CAR230)</t>
  </si>
  <si>
    <t>Монтаж КЛ (оп.6-1/6-9)</t>
  </si>
  <si>
    <t>Монтаж опор освещения (фундаменты,кронштейны, светильники, расключение) уч. (оп.6-1/6-9)</t>
  </si>
  <si>
    <t>Демонтаж щитов И1232, АСУНО</t>
  </si>
  <si>
    <t>Монтаж щита ЩРУ</t>
  </si>
  <si>
    <t>1.1</t>
  </si>
  <si>
    <t>1.2</t>
  </si>
  <si>
    <t>1.3</t>
  </si>
  <si>
    <t>1.4</t>
  </si>
  <si>
    <t>1.5</t>
  </si>
  <si>
    <t>1.6</t>
  </si>
  <si>
    <t>2.1</t>
  </si>
  <si>
    <t>2.2</t>
  </si>
  <si>
    <t>2.3</t>
  </si>
  <si>
    <t>2.4</t>
  </si>
  <si>
    <t>2.5</t>
  </si>
  <si>
    <t>3.1</t>
  </si>
  <si>
    <t>3.2</t>
  </si>
  <si>
    <t>Монтаж КЛ вдоль Мытнинской наб.</t>
  </si>
  <si>
    <t>2.6</t>
  </si>
  <si>
    <t>2.7</t>
  </si>
  <si>
    <t>2.8</t>
  </si>
  <si>
    <t>2.9</t>
  </si>
  <si>
    <t>Общая стоимость работ по договору</t>
  </si>
  <si>
    <t>на объекте:  Государственное бюджетное образовательное учреждение дополнительного образования детей специализированная детско-юношеская спортивная школа олимпийского резерва «Аллюр»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</si>
</sst>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1" x14ac:knownFonts="1"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Arial Cyr"/>
      <charset val="204"/>
    </font>
    <font>
      <sz val="14"/>
      <name val="Times New Roman"/>
      <family val="1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"/>
      <family val="2"/>
      <charset val="204"/>
    </font>
    <font>
      <b/>
      <sz val="9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u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3">
    <xf numFmtId="0" fontId="0" fillId="0" borderId="0"/>
    <xf numFmtId="0" fontId="4" fillId="0" borderId="0"/>
    <xf numFmtId="0" fontId="2" fillId="0" borderId="1">
      <alignment horizontal="center"/>
    </xf>
    <xf numFmtId="0" fontId="10" fillId="0" borderId="0">
      <alignment vertical="top"/>
    </xf>
    <xf numFmtId="0" fontId="2" fillId="0" borderId="1">
      <alignment horizontal="center"/>
    </xf>
    <xf numFmtId="0" fontId="2" fillId="0" borderId="0">
      <alignment vertical="top"/>
    </xf>
    <xf numFmtId="0" fontId="11" fillId="0" borderId="0">
      <alignment horizontal="right" vertical="top" wrapText="1"/>
    </xf>
    <xf numFmtId="0" fontId="2" fillId="0" borderId="0"/>
    <xf numFmtId="0" fontId="2" fillId="0" borderId="0"/>
    <xf numFmtId="0" fontId="2" fillId="0" borderId="0"/>
    <xf numFmtId="2" fontId="4" fillId="0" borderId="0">
      <alignment horizontal="right" vertical="top"/>
    </xf>
    <xf numFmtId="0" fontId="2" fillId="0" borderId="0"/>
    <xf numFmtId="0" fontId="2" fillId="0" borderId="1" applyFill="0" applyProtection="0">
      <alignment horizontal="center"/>
    </xf>
    <xf numFmtId="0" fontId="10" fillId="0" borderId="0">
      <alignment vertical="top"/>
    </xf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2" fillId="0" borderId="0"/>
    <xf numFmtId="0" fontId="2" fillId="0" borderId="1">
      <alignment horizontal="center" wrapText="1"/>
    </xf>
    <xf numFmtId="9" fontId="10" fillId="0" borderId="0" applyFont="0" applyFill="0" applyBorder="0" applyAlignment="0" applyProtection="0"/>
    <xf numFmtId="0" fontId="2" fillId="0" borderId="1">
      <alignment horizontal="center"/>
    </xf>
    <xf numFmtId="0" fontId="2" fillId="0" borderId="1">
      <alignment horizontal="center" wrapText="1"/>
    </xf>
    <xf numFmtId="0" fontId="2" fillId="0" borderId="1">
      <alignment horizontal="center"/>
    </xf>
    <xf numFmtId="0" fontId="2" fillId="0" borderId="0">
      <alignment horizontal="left" vertical="top"/>
    </xf>
    <xf numFmtId="0" fontId="2" fillId="0" borderId="0"/>
  </cellStyleXfs>
  <cellXfs count="79">
    <xf numFmtId="0" fontId="0" fillId="0" borderId="0" xfId="0"/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0" fillId="0" borderId="0" xfId="0" applyFont="1"/>
    <xf numFmtId="0" fontId="2" fillId="0" borderId="0" xfId="0" applyFont="1"/>
    <xf numFmtId="0" fontId="0" fillId="0" borderId="0" xfId="0" applyFont="1" applyFill="1"/>
    <xf numFmtId="0" fontId="0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0" xfId="0" applyFont="1"/>
    <xf numFmtId="2" fontId="2" fillId="2" borderId="1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left"/>
    </xf>
    <xf numFmtId="0" fontId="0" fillId="2" borderId="0" xfId="0" applyFont="1" applyFill="1"/>
    <xf numFmtId="0" fontId="5" fillId="2" borderId="0" xfId="0" applyNumberFormat="1" applyFont="1" applyFill="1" applyBorder="1" applyAlignment="1">
      <alignment horizontal="left" vertical="center"/>
    </xf>
    <xf numFmtId="0" fontId="1" fillId="2" borderId="0" xfId="0" applyNumberFormat="1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vertical="center"/>
    </xf>
    <xf numFmtId="49" fontId="5" fillId="2" borderId="0" xfId="0" applyNumberFormat="1" applyFont="1" applyFill="1" applyBorder="1" applyAlignment="1">
      <alignment horizontal="left" vertical="center" wrapText="1" indent="1"/>
    </xf>
    <xf numFmtId="0" fontId="1" fillId="2" borderId="0" xfId="0" applyNumberFormat="1" applyFont="1" applyFill="1" applyBorder="1" applyAlignment="1">
      <alignment horizontal="left" vertical="center" wrapText="1" indent="1"/>
    </xf>
    <xf numFmtId="0" fontId="2" fillId="2" borderId="0" xfId="0" applyFont="1" applyFill="1"/>
    <xf numFmtId="0" fontId="5" fillId="2" borderId="0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center" wrapText="1"/>
    </xf>
    <xf numFmtId="2" fontId="16" fillId="2" borderId="1" xfId="14" applyNumberFormat="1" applyFont="1" applyFill="1" applyBorder="1" applyAlignment="1">
      <alignment horizontal="right" vertical="center" wrapText="1"/>
    </xf>
    <xf numFmtId="0" fontId="17" fillId="3" borderId="1" xfId="0" applyFont="1" applyFill="1" applyBorder="1" applyAlignment="1">
      <alignment horizontal="right" vertical="center" wrapText="1"/>
    </xf>
    <xf numFmtId="2" fontId="17" fillId="2" borderId="1" xfId="14" applyNumberFormat="1" applyFont="1" applyFill="1" applyBorder="1" applyAlignment="1">
      <alignment horizontal="right" vertical="center" wrapText="1"/>
    </xf>
    <xf numFmtId="2" fontId="14" fillId="4" borderId="1" xfId="14" applyNumberFormat="1" applyFont="1" applyFill="1" applyBorder="1" applyAlignment="1">
      <alignment horizontal="left" vertical="center" wrapText="1"/>
    </xf>
    <xf numFmtId="49" fontId="15" fillId="2" borderId="1" xfId="24" applyNumberFormat="1" applyFont="1" applyFill="1" applyBorder="1" applyAlignment="1">
      <alignment horizontal="center" vertical="center" wrapText="1"/>
    </xf>
    <xf numFmtId="49" fontId="15" fillId="2" borderId="1" xfId="15" applyNumberFormat="1" applyFont="1" applyFill="1" applyBorder="1" applyAlignment="1">
      <alignment horizontal="center" vertical="center" wrapText="1"/>
    </xf>
    <xf numFmtId="49" fontId="15" fillId="0" borderId="1" xfId="15" applyNumberFormat="1" applyFont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4" fontId="19" fillId="2" borderId="1" xfId="0" applyNumberFormat="1" applyFont="1" applyFill="1" applyBorder="1" applyAlignment="1">
      <alignment horizontal="center" vertical="center" wrapText="1"/>
    </xf>
    <xf numFmtId="49" fontId="15" fillId="4" borderId="1" xfId="15" applyNumberFormat="1" applyFont="1" applyFill="1" applyBorder="1" applyAlignment="1">
      <alignment horizontal="center" vertical="center" wrapText="1"/>
    </xf>
    <xf numFmtId="4" fontId="18" fillId="4" borderId="1" xfId="0" applyNumberFormat="1" applyFont="1" applyFill="1" applyBorder="1" applyAlignment="1">
      <alignment horizontal="center" vertical="center" wrapText="1"/>
    </xf>
    <xf numFmtId="49" fontId="14" fillId="4" borderId="5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right" vertical="center" wrapText="1"/>
    </xf>
    <xf numFmtId="49" fontId="15" fillId="0" borderId="8" xfId="15" applyNumberFormat="1" applyFont="1" applyBorder="1" applyAlignment="1">
      <alignment horizontal="center" vertical="center" wrapText="1"/>
    </xf>
    <xf numFmtId="4" fontId="19" fillId="2" borderId="8" xfId="0" applyNumberFormat="1" applyFont="1" applyFill="1" applyBorder="1" applyAlignment="1">
      <alignment horizontal="center" vertical="center" wrapText="1"/>
    </xf>
    <xf numFmtId="49" fontId="15" fillId="0" borderId="10" xfId="15" applyNumberFormat="1" applyFont="1" applyBorder="1" applyAlignment="1">
      <alignment horizontal="center" vertical="center" wrapText="1"/>
    </xf>
    <xf numFmtId="4" fontId="19" fillId="2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15" fillId="0" borderId="1" xfId="14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0" fillId="2" borderId="0" xfId="0" applyFont="1" applyFill="1"/>
    <xf numFmtId="0" fontId="20" fillId="2" borderId="0" xfId="0" applyFont="1" applyFill="1" applyAlignment="1">
      <alignment horizontal="right"/>
    </xf>
    <xf numFmtId="0" fontId="5" fillId="0" borderId="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2" fontId="2" fillId="5" borderId="1" xfId="0" applyNumberFormat="1" applyFont="1" applyFill="1" applyBorder="1" applyAlignment="1">
      <alignment horizontal="center" vertical="center" wrapText="1"/>
    </xf>
    <xf numFmtId="4" fontId="2" fillId="5" borderId="10" xfId="0" applyNumberFormat="1" applyFont="1" applyFill="1" applyBorder="1" applyAlignment="1">
      <alignment horizontal="center" vertical="center" wrapText="1"/>
    </xf>
  </cellXfs>
  <cellStyles count="33">
    <cellStyle name="Акт" xfId="2"/>
    <cellStyle name="АктМТСН" xfId="3"/>
    <cellStyle name="ВедРесурсов" xfId="4"/>
    <cellStyle name="ВедРесурсовАкт" xfId="5"/>
    <cellStyle name="Итоги" xfId="6"/>
    <cellStyle name="ИтогоАктБазЦ" xfId="7"/>
    <cellStyle name="ИтогоАктТекЦ" xfId="8"/>
    <cellStyle name="ИтогоБазЦ" xfId="9"/>
    <cellStyle name="ИтогоБИМ" xfId="10"/>
    <cellStyle name="ИтогоТекЦ" xfId="11"/>
    <cellStyle name="ЛокСмета" xfId="12"/>
    <cellStyle name="ЛокСмМТСН" xfId="13"/>
    <cellStyle name="Обычный" xfId="0" builtinId="0"/>
    <cellStyle name="Обычный 10" xfId="14"/>
    <cellStyle name="Обычный 11" xfId="15"/>
    <cellStyle name="Обычный 12" xfId="16"/>
    <cellStyle name="Обычный 13" xfId="17"/>
    <cellStyle name="Обычный 2" xfId="1"/>
    <cellStyle name="Обычный 3" xfId="18"/>
    <cellStyle name="Обычный 4" xfId="19"/>
    <cellStyle name="Обычный 5" xfId="20"/>
    <cellStyle name="Обычный 6" xfId="21"/>
    <cellStyle name="Обычный 7" xfId="22"/>
    <cellStyle name="Обычный 8" xfId="23"/>
    <cellStyle name="Обычный 9" xfId="24"/>
    <cellStyle name="Параметр" xfId="25"/>
    <cellStyle name="ПеременныеСметы" xfId="26"/>
    <cellStyle name="Процентный 2" xfId="27"/>
    <cellStyle name="РесСмета" xfId="28"/>
    <cellStyle name="СводкаСтоимРаб" xfId="29"/>
    <cellStyle name="Титул" xfId="30"/>
    <cellStyle name="Хвост" xfId="31"/>
    <cellStyle name="Экспертиза" xfId="3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66FF66"/>
    <pageSetUpPr fitToPage="1"/>
  </sheetPr>
  <dimension ref="A1:U54"/>
  <sheetViews>
    <sheetView tabSelected="1" view="pageBreakPreview" zoomScale="85" zoomScaleNormal="85" zoomScaleSheetLayoutView="85" workbookViewId="0">
      <selection activeCell="A7" sqref="A7:U7"/>
    </sheetView>
  </sheetViews>
  <sheetFormatPr defaultColWidth="8.85546875" defaultRowHeight="12.75" x14ac:dyDescent="0.2"/>
  <cols>
    <col min="1" max="1" width="6.85546875" style="9" customWidth="1"/>
    <col min="2" max="2" width="59.85546875" style="6" customWidth="1"/>
    <col min="3" max="3" width="9.140625" style="5" customWidth="1"/>
    <col min="4" max="4" width="10.85546875" style="9" customWidth="1"/>
    <col min="5" max="5" width="16.140625" style="9" customWidth="1"/>
    <col min="6" max="6" width="7.7109375" style="3" customWidth="1"/>
    <col min="7" max="7" width="6.140625" style="3" customWidth="1"/>
    <col min="8" max="9" width="6.28515625" style="3" customWidth="1"/>
    <col min="10" max="10" width="6.140625" style="3" customWidth="1"/>
    <col min="11" max="11" width="6.5703125" style="3" customWidth="1"/>
    <col min="12" max="12" width="6.140625" style="3" customWidth="1"/>
    <col min="13" max="13" width="6.28515625" style="3" customWidth="1"/>
    <col min="14" max="14" width="6.140625" style="3" customWidth="1"/>
    <col min="15" max="15" width="6" style="3" customWidth="1"/>
    <col min="16" max="16" width="6.7109375" style="3" customWidth="1"/>
    <col min="17" max="17" width="5.7109375" style="3" customWidth="1"/>
    <col min="18" max="18" width="6.140625" style="3" customWidth="1"/>
    <col min="19" max="20" width="5.7109375" style="3" customWidth="1"/>
    <col min="21" max="21" width="12.85546875" style="10" customWidth="1"/>
    <col min="22" max="16384" width="8.85546875" style="3"/>
  </cols>
  <sheetData>
    <row r="1" spans="1:21" s="17" customFormat="1" ht="15.75" x14ac:dyDescent="0.25">
      <c r="A1" s="15"/>
      <c r="B1" s="16"/>
      <c r="C1" s="16"/>
      <c r="T1" s="63"/>
      <c r="U1" s="64"/>
    </row>
    <row r="2" spans="1:21" s="17" customFormat="1" ht="14.25" customHeight="1" x14ac:dyDescent="0.25">
      <c r="A2" s="18"/>
      <c r="B2" s="19"/>
      <c r="C2" s="1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4"/>
    </row>
    <row r="3" spans="1:21" s="17" customFormat="1" ht="8.25" customHeight="1" x14ac:dyDescent="0.2">
      <c r="A3" s="21"/>
      <c r="B3" s="22"/>
      <c r="C3" s="22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1" s="17" customFormat="1" ht="8.25" customHeight="1" x14ac:dyDescent="0.2">
      <c r="A4" s="21"/>
      <c r="B4" s="22"/>
      <c r="C4" s="22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1:21" s="17" customFormat="1" ht="8.25" customHeight="1" x14ac:dyDescent="0.2">
      <c r="A5" s="21"/>
      <c r="B5" s="22"/>
      <c r="C5" s="22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1:21" s="17" customFormat="1" ht="11.25" customHeight="1" x14ac:dyDescent="0.2">
      <c r="A6" s="21"/>
      <c r="B6" s="22"/>
      <c r="C6" s="22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s="17" customFormat="1" ht="15.75" customHeight="1" x14ac:dyDescent="0.2">
      <c r="A7" s="66" t="s">
        <v>5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</row>
    <row r="8" spans="1:21" s="17" customFormat="1" ht="30" customHeight="1" x14ac:dyDescent="0.2">
      <c r="A8" s="67" t="s">
        <v>22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</row>
    <row r="9" spans="1:21" s="17" customFormat="1" ht="38.25" customHeight="1" x14ac:dyDescent="0.2">
      <c r="A9" s="68" t="s">
        <v>60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</row>
    <row r="10" spans="1:21" s="1" customFormat="1" ht="18" customHeight="1" thickBot="1" x14ac:dyDescent="0.25">
      <c r="A10" s="2"/>
    </row>
    <row r="11" spans="1:21" ht="19.5" customHeight="1" x14ac:dyDescent="0.2">
      <c r="A11" s="69" t="s">
        <v>1</v>
      </c>
      <c r="B11" s="71" t="s">
        <v>3</v>
      </c>
      <c r="C11" s="71" t="s">
        <v>2</v>
      </c>
      <c r="D11" s="71" t="s">
        <v>4</v>
      </c>
      <c r="E11" s="75" t="s">
        <v>59</v>
      </c>
      <c r="F11" s="65" t="s">
        <v>6</v>
      </c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73" t="s">
        <v>0</v>
      </c>
    </row>
    <row r="12" spans="1:21" ht="42.75" customHeight="1" x14ac:dyDescent="0.2">
      <c r="A12" s="70"/>
      <c r="B12" s="72"/>
      <c r="C12" s="72"/>
      <c r="D12" s="72"/>
      <c r="E12" s="76"/>
      <c r="F12" s="29">
        <v>45073</v>
      </c>
      <c r="G12" s="29">
        <v>45077</v>
      </c>
      <c r="H12" s="29">
        <v>45081</v>
      </c>
      <c r="I12" s="29">
        <v>45085</v>
      </c>
      <c r="J12" s="29">
        <v>45090</v>
      </c>
      <c r="K12" s="29">
        <v>45094</v>
      </c>
      <c r="L12" s="29">
        <v>45098</v>
      </c>
      <c r="M12" s="29">
        <v>45102</v>
      </c>
      <c r="N12" s="29">
        <v>45106</v>
      </c>
      <c r="O12" s="29">
        <v>45110</v>
      </c>
      <c r="P12" s="29">
        <v>45114</v>
      </c>
      <c r="Q12" s="29">
        <v>45118</v>
      </c>
      <c r="R12" s="29">
        <v>45122</v>
      </c>
      <c r="S12" s="29">
        <v>45126</v>
      </c>
      <c r="T12" s="29">
        <v>45130</v>
      </c>
      <c r="U12" s="74"/>
    </row>
    <row r="13" spans="1:21" s="13" customFormat="1" ht="52.5" customHeight="1" x14ac:dyDescent="0.2">
      <c r="A13" s="31">
        <v>1</v>
      </c>
      <c r="B13" s="30">
        <v>2</v>
      </c>
      <c r="C13" s="30">
        <v>3</v>
      </c>
      <c r="D13" s="30">
        <v>4</v>
      </c>
      <c r="E13" s="62">
        <v>5</v>
      </c>
      <c r="F13" s="30">
        <v>6</v>
      </c>
      <c r="G13" s="30">
        <v>7</v>
      </c>
      <c r="H13" s="62">
        <v>8</v>
      </c>
      <c r="I13" s="62">
        <v>9</v>
      </c>
      <c r="J13" s="62">
        <v>10</v>
      </c>
      <c r="K13" s="62">
        <v>11</v>
      </c>
      <c r="L13" s="62">
        <v>12</v>
      </c>
      <c r="M13" s="62">
        <v>13</v>
      </c>
      <c r="N13" s="62">
        <v>14</v>
      </c>
      <c r="O13" s="62">
        <v>15</v>
      </c>
      <c r="P13" s="62">
        <v>16</v>
      </c>
      <c r="Q13" s="62">
        <v>17</v>
      </c>
      <c r="R13" s="62">
        <v>18</v>
      </c>
      <c r="S13" s="62">
        <v>19</v>
      </c>
      <c r="T13" s="62">
        <v>20</v>
      </c>
      <c r="U13" s="60">
        <v>21</v>
      </c>
    </row>
    <row r="14" spans="1:21" s="23" customFormat="1" ht="27" customHeight="1" x14ac:dyDescent="0.2">
      <c r="A14" s="49" t="s">
        <v>7</v>
      </c>
      <c r="B14" s="40" t="s">
        <v>23</v>
      </c>
      <c r="C14" s="32"/>
      <c r="D14" s="32"/>
      <c r="E14" s="33">
        <v>1080000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4"/>
    </row>
    <row r="15" spans="1:21" s="23" customFormat="1" ht="27" customHeight="1" x14ac:dyDescent="0.2">
      <c r="A15" s="50" t="s">
        <v>41</v>
      </c>
      <c r="B15" s="36" t="s">
        <v>54</v>
      </c>
      <c r="C15" s="41" t="s">
        <v>27</v>
      </c>
      <c r="D15" s="44">
        <v>178</v>
      </c>
      <c r="E15" s="44"/>
      <c r="F15" s="14"/>
      <c r="G15" s="14"/>
      <c r="H15" s="14"/>
      <c r="I15" s="14"/>
      <c r="J15" s="77"/>
      <c r="K15" s="77"/>
      <c r="L15" s="77"/>
      <c r="M15" s="77"/>
      <c r="N15" s="14"/>
      <c r="O15" s="14"/>
      <c r="P15" s="14"/>
      <c r="Q15" s="14"/>
      <c r="R15" s="14"/>
      <c r="S15" s="14"/>
      <c r="T15" s="14"/>
      <c r="U15" s="25"/>
    </row>
    <row r="16" spans="1:21" s="23" customFormat="1" ht="27" hidden="1" customHeight="1" x14ac:dyDescent="0.2">
      <c r="A16" s="50"/>
      <c r="B16" s="37" t="s">
        <v>9</v>
      </c>
      <c r="C16" s="42" t="s">
        <v>21</v>
      </c>
      <c r="D16" s="45">
        <v>16.2</v>
      </c>
      <c r="E16" s="45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25"/>
    </row>
    <row r="17" spans="1:21" s="23" customFormat="1" ht="27" hidden="1" customHeight="1" x14ac:dyDescent="0.2">
      <c r="A17" s="50"/>
      <c r="B17" s="38" t="s">
        <v>10</v>
      </c>
      <c r="C17" s="41" t="s">
        <v>21</v>
      </c>
      <c r="D17" s="44">
        <v>16.2</v>
      </c>
      <c r="E17" s="4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25"/>
    </row>
    <row r="18" spans="1:21" s="23" customFormat="1" ht="27" customHeight="1" x14ac:dyDescent="0.2">
      <c r="A18" s="50" t="s">
        <v>42</v>
      </c>
      <c r="B18" s="36" t="s">
        <v>29</v>
      </c>
      <c r="C18" s="41" t="s">
        <v>27</v>
      </c>
      <c r="D18" s="44">
        <v>155</v>
      </c>
      <c r="E18" s="44"/>
      <c r="F18" s="14"/>
      <c r="G18" s="14"/>
      <c r="H18" s="14"/>
      <c r="I18" s="14"/>
      <c r="J18" s="14"/>
      <c r="K18" s="77"/>
      <c r="L18" s="77"/>
      <c r="M18" s="77"/>
      <c r="N18" s="77"/>
      <c r="O18" s="14"/>
      <c r="P18" s="14"/>
      <c r="Q18" s="14"/>
      <c r="R18" s="14"/>
      <c r="S18" s="14"/>
      <c r="T18" s="14"/>
      <c r="U18" s="25"/>
    </row>
    <row r="19" spans="1:21" s="23" customFormat="1" ht="27" customHeight="1" x14ac:dyDescent="0.2">
      <c r="A19" s="50" t="s">
        <v>43</v>
      </c>
      <c r="B19" s="36" t="s">
        <v>30</v>
      </c>
      <c r="C19" s="41" t="s">
        <v>27</v>
      </c>
      <c r="D19" s="44">
        <v>291.5</v>
      </c>
      <c r="E19" s="44"/>
      <c r="F19" s="14"/>
      <c r="G19" s="14"/>
      <c r="H19" s="14"/>
      <c r="I19" s="14"/>
      <c r="J19" s="14"/>
      <c r="K19" s="14"/>
      <c r="L19" s="77"/>
      <c r="M19" s="77"/>
      <c r="N19" s="77"/>
      <c r="O19" s="77"/>
      <c r="P19" s="14"/>
      <c r="Q19" s="14"/>
      <c r="R19" s="14"/>
      <c r="S19" s="14"/>
      <c r="T19" s="14"/>
      <c r="U19" s="25"/>
    </row>
    <row r="20" spans="1:21" s="23" customFormat="1" ht="33" customHeight="1" x14ac:dyDescent="0.2">
      <c r="A20" s="50" t="s">
        <v>44</v>
      </c>
      <c r="B20" s="36" t="s">
        <v>31</v>
      </c>
      <c r="C20" s="41" t="s">
        <v>26</v>
      </c>
      <c r="D20" s="44">
        <v>5</v>
      </c>
      <c r="E20" s="44"/>
      <c r="F20" s="14"/>
      <c r="G20" s="14"/>
      <c r="H20" s="14"/>
      <c r="I20" s="14"/>
      <c r="J20" s="14"/>
      <c r="K20" s="14"/>
      <c r="L20" s="14"/>
      <c r="M20" s="14"/>
      <c r="N20" s="14"/>
      <c r="O20" s="77"/>
      <c r="P20" s="77"/>
      <c r="Q20" s="77"/>
      <c r="R20" s="14"/>
      <c r="S20" s="14"/>
      <c r="T20" s="14"/>
      <c r="U20" s="25"/>
    </row>
    <row r="21" spans="1:21" s="23" customFormat="1" ht="27" hidden="1" customHeight="1" x14ac:dyDescent="0.2">
      <c r="A21" s="50"/>
      <c r="B21" s="38" t="s">
        <v>11</v>
      </c>
      <c r="C21" s="43" t="s">
        <v>21</v>
      </c>
      <c r="D21" s="46">
        <v>3.6</v>
      </c>
      <c r="E21" s="46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25"/>
    </row>
    <row r="22" spans="1:21" s="23" customFormat="1" ht="27" hidden="1" customHeight="1" x14ac:dyDescent="0.2">
      <c r="A22" s="50"/>
      <c r="B22" s="38" t="s">
        <v>12</v>
      </c>
      <c r="C22" s="43" t="s">
        <v>21</v>
      </c>
      <c r="D22" s="46">
        <v>20</v>
      </c>
      <c r="E22" s="46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25"/>
    </row>
    <row r="23" spans="1:21" s="23" customFormat="1" ht="30.75" customHeight="1" x14ac:dyDescent="0.2">
      <c r="A23" s="50" t="s">
        <v>45</v>
      </c>
      <c r="B23" s="36" t="s">
        <v>32</v>
      </c>
      <c r="C23" s="41" t="s">
        <v>26</v>
      </c>
      <c r="D23" s="44">
        <v>5</v>
      </c>
      <c r="E23" s="44"/>
      <c r="F23" s="14"/>
      <c r="G23" s="14"/>
      <c r="H23" s="14"/>
      <c r="I23" s="14"/>
      <c r="J23" s="14"/>
      <c r="K23" s="14"/>
      <c r="L23" s="14"/>
      <c r="M23" s="14"/>
      <c r="N23" s="14"/>
      <c r="O23" s="77"/>
      <c r="P23" s="77"/>
      <c r="Q23" s="77"/>
      <c r="R23" s="14"/>
      <c r="S23" s="14"/>
      <c r="T23" s="14"/>
      <c r="U23" s="25"/>
    </row>
    <row r="24" spans="1:21" s="23" customFormat="1" ht="27" customHeight="1" x14ac:dyDescent="0.2">
      <c r="A24" s="50" t="s">
        <v>46</v>
      </c>
      <c r="B24" s="36" t="s">
        <v>28</v>
      </c>
      <c r="C24" s="41"/>
      <c r="D24" s="44"/>
      <c r="E24" s="4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77"/>
      <c r="R24" s="14"/>
      <c r="S24" s="14"/>
      <c r="T24" s="14"/>
      <c r="U24" s="25"/>
    </row>
    <row r="25" spans="1:21" s="23" customFormat="1" ht="27" hidden="1" customHeight="1" x14ac:dyDescent="0.2">
      <c r="A25" s="50"/>
      <c r="B25" s="38" t="s">
        <v>13</v>
      </c>
      <c r="C25" s="43" t="s">
        <v>21</v>
      </c>
      <c r="D25" s="46">
        <v>1.8</v>
      </c>
      <c r="E25" s="46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25"/>
    </row>
    <row r="26" spans="1:21" s="23" customFormat="1" ht="27" hidden="1" customHeight="1" x14ac:dyDescent="0.2">
      <c r="A26" s="50"/>
      <c r="B26" s="39" t="s">
        <v>14</v>
      </c>
      <c r="C26" s="42" t="s">
        <v>21</v>
      </c>
      <c r="D26" s="44">
        <f>24.2*2</f>
        <v>48.4</v>
      </c>
      <c r="E26" s="4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25"/>
    </row>
    <row r="27" spans="1:21" s="23" customFormat="1" ht="27" hidden="1" customHeight="1" x14ac:dyDescent="0.2">
      <c r="A27" s="50"/>
      <c r="B27" s="38" t="s">
        <v>15</v>
      </c>
      <c r="C27" s="41" t="s">
        <v>21</v>
      </c>
      <c r="D27" s="44">
        <v>24.2</v>
      </c>
      <c r="E27" s="4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25"/>
    </row>
    <row r="28" spans="1:21" s="23" customFormat="1" ht="27" hidden="1" customHeight="1" x14ac:dyDescent="0.2">
      <c r="A28" s="50"/>
      <c r="B28" s="38" t="s">
        <v>14</v>
      </c>
      <c r="C28" s="43" t="s">
        <v>21</v>
      </c>
      <c r="D28" s="46">
        <f>49*2</f>
        <v>98</v>
      </c>
      <c r="E28" s="46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25"/>
    </row>
    <row r="29" spans="1:21" s="23" customFormat="1" ht="27" hidden="1" customHeight="1" x14ac:dyDescent="0.2">
      <c r="A29" s="50"/>
      <c r="B29" s="38" t="s">
        <v>15</v>
      </c>
      <c r="C29" s="43" t="s">
        <v>21</v>
      </c>
      <c r="D29" s="46">
        <v>33.5</v>
      </c>
      <c r="E29" s="46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25"/>
    </row>
    <row r="30" spans="1:21" s="23" customFormat="1" ht="27" hidden="1" customHeight="1" x14ac:dyDescent="0.2">
      <c r="A30" s="50"/>
      <c r="B30" s="39" t="s">
        <v>14</v>
      </c>
      <c r="C30" s="42" t="s">
        <v>21</v>
      </c>
      <c r="D30" s="44">
        <f>24.5*2</f>
        <v>49</v>
      </c>
      <c r="E30" s="4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25"/>
    </row>
    <row r="31" spans="1:21" s="23" customFormat="1" ht="27" hidden="1" customHeight="1" x14ac:dyDescent="0.2">
      <c r="A31" s="50"/>
      <c r="B31" s="38" t="s">
        <v>15</v>
      </c>
      <c r="C31" s="41" t="s">
        <v>21</v>
      </c>
      <c r="D31" s="44">
        <v>18.899999999999999</v>
      </c>
      <c r="E31" s="4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25"/>
    </row>
    <row r="32" spans="1:21" s="23" customFormat="1" ht="27" customHeight="1" x14ac:dyDescent="0.2">
      <c r="A32" s="49" t="s">
        <v>8</v>
      </c>
      <c r="B32" s="40" t="s">
        <v>24</v>
      </c>
      <c r="C32" s="47"/>
      <c r="D32" s="48"/>
      <c r="E32" s="48">
        <v>2672663.0299999998</v>
      </c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4"/>
    </row>
    <row r="33" spans="1:21" s="23" customFormat="1" ht="27" customHeight="1" x14ac:dyDescent="0.2">
      <c r="A33" s="50" t="s">
        <v>47</v>
      </c>
      <c r="B33" s="36" t="s">
        <v>33</v>
      </c>
      <c r="C33" s="41" t="s">
        <v>27</v>
      </c>
      <c r="D33" s="44">
        <v>483</v>
      </c>
      <c r="E33" s="44"/>
      <c r="F33" s="77"/>
      <c r="G33" s="77"/>
      <c r="H33" s="77"/>
      <c r="I33" s="77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25"/>
    </row>
    <row r="34" spans="1:21" s="23" customFormat="1" ht="27" hidden="1" customHeight="1" x14ac:dyDescent="0.2">
      <c r="A34" s="50"/>
      <c r="B34" s="37" t="s">
        <v>17</v>
      </c>
      <c r="C34" s="42" t="s">
        <v>21</v>
      </c>
      <c r="D34" s="44">
        <f>9.4+10.6+10.6</f>
        <v>30.6</v>
      </c>
      <c r="E34" s="4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25"/>
    </row>
    <row r="35" spans="1:21" s="23" customFormat="1" ht="27" hidden="1" customHeight="1" x14ac:dyDescent="0.2">
      <c r="A35" s="50"/>
      <c r="B35" s="37" t="s">
        <v>18</v>
      </c>
      <c r="C35" s="42" t="s">
        <v>21</v>
      </c>
      <c r="D35" s="44">
        <f>10.1*3</f>
        <v>30.3</v>
      </c>
      <c r="E35" s="4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25"/>
    </row>
    <row r="36" spans="1:21" s="23" customFormat="1" ht="36.75" customHeight="1" x14ac:dyDescent="0.2">
      <c r="A36" s="50" t="s">
        <v>48</v>
      </c>
      <c r="B36" s="36" t="s">
        <v>34</v>
      </c>
      <c r="C36" s="41" t="s">
        <v>26</v>
      </c>
      <c r="D36" s="44">
        <v>20</v>
      </c>
      <c r="E36" s="44"/>
      <c r="F36" s="14"/>
      <c r="G36" s="77"/>
      <c r="H36" s="77"/>
      <c r="I36" s="77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25"/>
    </row>
    <row r="37" spans="1:21" s="23" customFormat="1" ht="27" hidden="1" customHeight="1" x14ac:dyDescent="0.2">
      <c r="A37" s="50"/>
      <c r="B37" s="38" t="s">
        <v>19</v>
      </c>
      <c r="C37" s="43" t="s">
        <v>21</v>
      </c>
      <c r="D37" s="46">
        <v>10.6</v>
      </c>
      <c r="E37" s="46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25"/>
    </row>
    <row r="38" spans="1:21" s="13" customFormat="1" ht="27" hidden="1" customHeight="1" thickBot="1" x14ac:dyDescent="0.25">
      <c r="A38" s="26"/>
      <c r="B38" s="51" t="s">
        <v>20</v>
      </c>
      <c r="C38" s="52" t="s">
        <v>21</v>
      </c>
      <c r="D38" s="53">
        <v>10.1</v>
      </c>
      <c r="E38" s="53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8"/>
    </row>
    <row r="39" spans="1:21" s="13" customFormat="1" ht="27" customHeight="1" x14ac:dyDescent="0.2">
      <c r="A39" s="50" t="s">
        <v>49</v>
      </c>
      <c r="B39" s="36" t="s">
        <v>35</v>
      </c>
      <c r="C39" s="54" t="s">
        <v>27</v>
      </c>
      <c r="D39" s="55">
        <v>150</v>
      </c>
      <c r="E39" s="55"/>
      <c r="F39" s="56"/>
      <c r="G39" s="56"/>
      <c r="H39" s="56"/>
      <c r="I39" s="56"/>
      <c r="J39" s="78"/>
      <c r="K39" s="78"/>
      <c r="L39" s="56"/>
      <c r="M39" s="56"/>
      <c r="N39" s="56"/>
      <c r="O39" s="56"/>
      <c r="P39" s="56"/>
      <c r="Q39" s="56"/>
      <c r="R39" s="56"/>
      <c r="S39" s="56"/>
      <c r="T39" s="56"/>
      <c r="U39" s="57"/>
    </row>
    <row r="40" spans="1:21" s="13" customFormat="1" ht="27" customHeight="1" x14ac:dyDescent="0.2">
      <c r="A40" s="50" t="s">
        <v>50</v>
      </c>
      <c r="B40" s="36" t="s">
        <v>36</v>
      </c>
      <c r="C40" s="54" t="s">
        <v>26</v>
      </c>
      <c r="D40" s="55">
        <v>34</v>
      </c>
      <c r="E40" s="55"/>
      <c r="F40" s="56"/>
      <c r="G40" s="56"/>
      <c r="H40" s="56"/>
      <c r="I40" s="56"/>
      <c r="J40" s="56"/>
      <c r="K40" s="78"/>
      <c r="L40" s="78"/>
      <c r="M40" s="56"/>
      <c r="N40" s="56"/>
      <c r="O40" s="56"/>
      <c r="P40" s="56"/>
      <c r="Q40" s="56"/>
      <c r="R40" s="56"/>
      <c r="S40" s="56"/>
      <c r="T40" s="56"/>
      <c r="U40" s="57"/>
    </row>
    <row r="41" spans="1:21" s="13" customFormat="1" ht="27" customHeight="1" x14ac:dyDescent="0.2">
      <c r="A41" s="50" t="s">
        <v>51</v>
      </c>
      <c r="B41" s="36" t="s">
        <v>37</v>
      </c>
      <c r="C41" s="54" t="s">
        <v>27</v>
      </c>
      <c r="D41" s="55">
        <v>217</v>
      </c>
      <c r="E41" s="55"/>
      <c r="F41" s="56"/>
      <c r="G41" s="56"/>
      <c r="H41" s="56"/>
      <c r="I41" s="56"/>
      <c r="J41" s="56"/>
      <c r="K41" s="56"/>
      <c r="L41" s="56"/>
      <c r="M41" s="78"/>
      <c r="N41" s="78"/>
      <c r="O41" s="78"/>
      <c r="P41" s="78"/>
      <c r="Q41" s="56"/>
      <c r="R41" s="56"/>
      <c r="S41" s="56"/>
      <c r="T41" s="56"/>
      <c r="U41" s="57"/>
    </row>
    <row r="42" spans="1:21" s="13" customFormat="1" ht="27" customHeight="1" x14ac:dyDescent="0.2">
      <c r="A42" s="50" t="s">
        <v>55</v>
      </c>
      <c r="B42" s="36" t="s">
        <v>38</v>
      </c>
      <c r="C42" s="54" t="s">
        <v>26</v>
      </c>
      <c r="D42" s="55">
        <v>9</v>
      </c>
      <c r="E42" s="55"/>
      <c r="F42" s="56"/>
      <c r="G42" s="56"/>
      <c r="H42" s="56"/>
      <c r="I42" s="56"/>
      <c r="J42" s="56"/>
      <c r="K42" s="56"/>
      <c r="L42" s="56"/>
      <c r="M42" s="56"/>
      <c r="N42" s="78"/>
      <c r="O42" s="78"/>
      <c r="P42" s="78"/>
      <c r="Q42" s="78"/>
      <c r="R42" s="56"/>
      <c r="S42" s="56"/>
      <c r="T42" s="56"/>
      <c r="U42" s="57"/>
    </row>
    <row r="43" spans="1:21" s="13" customFormat="1" ht="27" customHeight="1" x14ac:dyDescent="0.2">
      <c r="A43" s="50" t="s">
        <v>56</v>
      </c>
      <c r="B43" s="36" t="s">
        <v>40</v>
      </c>
      <c r="C43" s="54" t="s">
        <v>26</v>
      </c>
      <c r="D43" s="55">
        <v>1</v>
      </c>
      <c r="E43" s="55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78"/>
      <c r="R43" s="56"/>
      <c r="S43" s="56"/>
      <c r="T43" s="56"/>
      <c r="U43" s="57"/>
    </row>
    <row r="44" spans="1:21" s="13" customFormat="1" ht="27" customHeight="1" x14ac:dyDescent="0.2">
      <c r="A44" s="50" t="s">
        <v>57</v>
      </c>
      <c r="B44" s="36" t="s">
        <v>39</v>
      </c>
      <c r="C44" s="54" t="s">
        <v>26</v>
      </c>
      <c r="D44" s="55">
        <v>2</v>
      </c>
      <c r="E44" s="55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78"/>
      <c r="R44" s="56"/>
      <c r="S44" s="56"/>
      <c r="T44" s="56"/>
      <c r="U44" s="57"/>
    </row>
    <row r="45" spans="1:21" s="13" customFormat="1" ht="27" customHeight="1" x14ac:dyDescent="0.2">
      <c r="A45" s="58" t="s">
        <v>58</v>
      </c>
      <c r="B45" s="59" t="s">
        <v>28</v>
      </c>
      <c r="C45" s="54"/>
      <c r="D45" s="55"/>
      <c r="E45" s="55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78"/>
      <c r="R45" s="56"/>
      <c r="S45" s="56"/>
      <c r="T45" s="56"/>
      <c r="U45" s="57"/>
    </row>
    <row r="46" spans="1:21" s="23" customFormat="1" ht="27" customHeight="1" x14ac:dyDescent="0.2">
      <c r="A46" s="49" t="s">
        <v>16</v>
      </c>
      <c r="B46" s="40" t="s">
        <v>25</v>
      </c>
      <c r="C46" s="47"/>
      <c r="D46" s="48"/>
      <c r="E46" s="48">
        <v>63337.97</v>
      </c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4"/>
    </row>
    <row r="47" spans="1:21" s="23" customFormat="1" ht="27" customHeight="1" x14ac:dyDescent="0.2">
      <c r="A47" s="50" t="s">
        <v>52</v>
      </c>
      <c r="B47" s="61" t="s">
        <v>25</v>
      </c>
      <c r="C47" s="54" t="s">
        <v>26</v>
      </c>
      <c r="D47" s="45">
        <v>1</v>
      </c>
      <c r="E47" s="45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77"/>
      <c r="S47" s="14"/>
      <c r="T47" s="14"/>
      <c r="U47" s="25"/>
    </row>
    <row r="48" spans="1:21" s="23" customFormat="1" ht="27" customHeight="1" x14ac:dyDescent="0.2">
      <c r="A48" s="50" t="s">
        <v>53</v>
      </c>
      <c r="B48" s="36" t="s">
        <v>28</v>
      </c>
      <c r="C48" s="42"/>
      <c r="D48" s="45"/>
      <c r="E48" s="45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77"/>
      <c r="T48" s="14"/>
      <c r="U48" s="25"/>
    </row>
    <row r="49" spans="1:21" s="4" customFormat="1" x14ac:dyDescent="0.2">
      <c r="A49" s="12"/>
      <c r="B49" s="8"/>
      <c r="C49" s="7"/>
      <c r="D49" s="12"/>
      <c r="E49" s="12"/>
      <c r="U49" s="11"/>
    </row>
    <row r="50" spans="1:21" s="4" customFormat="1" x14ac:dyDescent="0.2">
      <c r="A50" s="12"/>
      <c r="B50" s="8"/>
      <c r="C50" s="7"/>
      <c r="D50" s="12"/>
      <c r="E50" s="12"/>
      <c r="U50" s="11"/>
    </row>
    <row r="51" spans="1:21" s="4" customFormat="1" x14ac:dyDescent="0.2">
      <c r="A51" s="12"/>
      <c r="B51" s="8"/>
      <c r="C51" s="7"/>
      <c r="D51" s="12"/>
      <c r="E51" s="12"/>
      <c r="U51" s="11"/>
    </row>
    <row r="52" spans="1:21" s="4" customFormat="1" x14ac:dyDescent="0.2">
      <c r="A52" s="12"/>
      <c r="B52" s="8"/>
      <c r="C52" s="7"/>
      <c r="D52" s="12"/>
      <c r="E52" s="12"/>
      <c r="U52" s="11"/>
    </row>
    <row r="53" spans="1:21" s="4" customFormat="1" x14ac:dyDescent="0.2">
      <c r="A53" s="12"/>
      <c r="B53" s="8"/>
      <c r="C53" s="7"/>
      <c r="D53" s="12"/>
      <c r="E53" s="12"/>
      <c r="U53" s="11"/>
    </row>
    <row r="54" spans="1:21" s="4" customFormat="1" x14ac:dyDescent="0.2">
      <c r="A54" s="12"/>
      <c r="B54" s="8"/>
      <c r="C54" s="7"/>
      <c r="D54" s="12"/>
      <c r="E54" s="12"/>
      <c r="U54" s="11"/>
    </row>
  </sheetData>
  <autoFilter ref="A13:U38">
    <filterColumn colId="0">
      <customFilters>
        <customFilter operator="notEqual" val=" "/>
      </customFilters>
    </filterColumn>
  </autoFilter>
  <mergeCells count="10">
    <mergeCell ref="F11:T11"/>
    <mergeCell ref="A7:U7"/>
    <mergeCell ref="A8:U8"/>
    <mergeCell ref="A9:U9"/>
    <mergeCell ref="A11:A12"/>
    <mergeCell ref="B11:B12"/>
    <mergeCell ref="C11:C12"/>
    <mergeCell ref="D11:D12"/>
    <mergeCell ref="U11:U12"/>
    <mergeCell ref="E11:E12"/>
  </mergeCells>
  <printOptions horizontalCentered="1"/>
  <pageMargins left="0.19685039370078741" right="0.19685039370078741" top="7.874015748031496E-2" bottom="0.23622047244094491" header="0.23622047244094491" footer="0.19685039370078741"/>
  <pageSetup paperSize="9" scale="70" fitToHeight="0" orientation="landscape" r:id="rId1"/>
  <headerFooter alignWithMargins="0">
    <oddFooter>&amp;Cстр. &amp;P&amp;Rвсего стр. &amp;N</oddFooter>
  </headerFooter>
  <rowBreaks count="1" manualBreakCount="1">
    <brk id="31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24" sqref="O24"/>
    </sheetView>
  </sheetViews>
  <sheetFormatPr defaultRowHeight="12.75" x14ac:dyDescent="0.2"/>
  <cols>
    <col min="9" max="16" width="11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График</vt:lpstr>
      <vt:lpstr>Лист1</vt:lpstr>
      <vt:lpstr>График!Заголовки_для_печати</vt:lpstr>
      <vt:lpstr>График!Область_печати</vt:lpstr>
    </vt:vector>
  </TitlesOfParts>
  <Company>WinXP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korenkova</dc:creator>
  <cp:lastModifiedBy>Пользователь Windows</cp:lastModifiedBy>
  <cp:lastPrinted>2016-05-04T12:39:51Z</cp:lastPrinted>
  <dcterms:created xsi:type="dcterms:W3CDTF">2009-02-25T14:33:22Z</dcterms:created>
  <dcterms:modified xsi:type="dcterms:W3CDTF">2023-05-02T18:38:05Z</dcterms:modified>
</cp:coreProperties>
</file>